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ýhled" sheetId="1" r:id="rId1"/>
  </sheets>
  <definedNames>
    <definedName name="Excel_BuiltIn_Print_Area" localSheetId="0">'Výhled'!$A$1:$L$60</definedName>
  </definedNames>
  <calcPr fullCalcOnLoad="1"/>
</workbook>
</file>

<file path=xl/sharedStrings.xml><?xml version="1.0" encoding="utf-8"?>
<sst xmlns="http://schemas.openxmlformats.org/spreadsheetml/2006/main" count="39" uniqueCount="38">
  <si>
    <t>Obec Olomučany</t>
  </si>
  <si>
    <t>Olomučany 123</t>
  </si>
  <si>
    <t>67903 Olomučany</t>
  </si>
  <si>
    <t>IČO  00280763</t>
  </si>
  <si>
    <t xml:space="preserve"> STŘEDNĚDOBÝ VÝHLED ROZPOČTU  - NÁVRH (v tis. Kč)</t>
  </si>
  <si>
    <t>řádek</t>
  </si>
  <si>
    <t xml:space="preserve"> </t>
  </si>
  <si>
    <t>PŘÍJMY</t>
  </si>
  <si>
    <t>Třída 1</t>
  </si>
  <si>
    <t>Daňové příjmy</t>
  </si>
  <si>
    <t>příjmy z daní a poplatků</t>
  </si>
  <si>
    <t>Třída 2</t>
  </si>
  <si>
    <t>Nedaňové příjmy</t>
  </si>
  <si>
    <t>služby a nájmy</t>
  </si>
  <si>
    <t>Třída 3</t>
  </si>
  <si>
    <t>Kapit.příjmy</t>
  </si>
  <si>
    <t>prodej majetku</t>
  </si>
  <si>
    <t>Třída 4</t>
  </si>
  <si>
    <t>Přijaté dotace</t>
  </si>
  <si>
    <t>přijaté dotace</t>
  </si>
  <si>
    <t>Příjmy celkem</t>
  </si>
  <si>
    <t>VÝDAJE</t>
  </si>
  <si>
    <t>Třída 5</t>
  </si>
  <si>
    <t>Běžné výdaje</t>
  </si>
  <si>
    <t>provozní výdaje + opravy</t>
  </si>
  <si>
    <t>Třída 6</t>
  </si>
  <si>
    <t>Kapitálové výdaje</t>
  </si>
  <si>
    <t>výdaje na investice</t>
  </si>
  <si>
    <t>Splátky jistin úvěrů</t>
  </si>
  <si>
    <t>čerpání úvěru</t>
  </si>
  <si>
    <t xml:space="preserve">VÝDAJE CELKEM </t>
  </si>
  <si>
    <t>Výdaje celkem</t>
  </si>
  <si>
    <t>KON.STAV PENĚŽNÍCH PROSTŘEDKŮ K 31.12.2019 15 968 900,- Kč</t>
  </si>
  <si>
    <t>Vyhotovil: Ilona Rysová, Josef Smíšek, Jiří Baštář</t>
  </si>
  <si>
    <t>V Olomučanech dne 25.2.2020</t>
  </si>
  <si>
    <t>Vyvěšeno na úřední desce dne 25.2.2020 v 16:00 hod</t>
  </si>
  <si>
    <t>Vyvěšeno na stránkách obce způsobem umožňující dálkový přístup dne 25.2.2020 v 16:00 hod</t>
  </si>
  <si>
    <t>Sejmuto dne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</si>
</sst>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/>
    </xf>
    <xf numFmtId="165" fontId="9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5" fontId="9" fillId="2" borderId="2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left"/>
    </xf>
    <xf numFmtId="165" fontId="11" fillId="2" borderId="1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6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5" fontId="6" fillId="3" borderId="1" xfId="0" applyNumberFormat="1" applyFont="1" applyFill="1" applyBorder="1" applyAlignment="1">
      <alignment/>
    </xf>
    <xf numFmtId="165" fontId="7" fillId="3" borderId="2" xfId="0" applyNumberFormat="1" applyFont="1" applyFill="1" applyBorder="1" applyAlignment="1">
      <alignment/>
    </xf>
    <xf numFmtId="165" fontId="12" fillId="2" borderId="1" xfId="0" applyNumberFormat="1" applyFont="1" applyFill="1" applyBorder="1" applyAlignment="1">
      <alignment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/>
    </xf>
    <xf numFmtId="164" fontId="6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Alignment="1">
      <alignment wrapText="1"/>
    </xf>
    <xf numFmtId="164" fontId="13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/>
    </xf>
    <xf numFmtId="164" fontId="0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171450</xdr:rowOff>
    </xdr:from>
    <xdr:to>
      <xdr:col>0</xdr:col>
      <xdr:colOff>533400</xdr:colOff>
      <xdr:row>3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3619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4">
      <selection activeCell="K32" sqref="K32"/>
    </sheetView>
  </sheetViews>
  <sheetFormatPr defaultColWidth="8.00390625" defaultRowHeight="12.75"/>
  <cols>
    <col min="1" max="1" width="12.421875" style="1" customWidth="1"/>
    <col min="2" max="2" width="33.00390625" style="1" customWidth="1"/>
    <col min="3" max="3" width="6.00390625" style="1" customWidth="1"/>
    <col min="4" max="5" width="8.8515625" style="1" hidden="1" customWidth="1"/>
    <col min="6" max="8" width="8.57421875" style="1" hidden="1" customWidth="1"/>
    <col min="9" max="9" width="10.57421875" style="1" customWidth="1"/>
    <col min="10" max="10" width="10.140625" style="1" customWidth="1"/>
    <col min="11" max="11" width="9.421875" style="1" customWidth="1"/>
    <col min="12" max="12" width="10.00390625" style="1" customWidth="1"/>
    <col min="13" max="13" width="8.8515625" style="1" hidden="1" customWidth="1"/>
    <col min="14" max="14" width="9.00390625" style="1" customWidth="1"/>
    <col min="15" max="15" width="12.8515625" style="1" customWidth="1"/>
    <col min="16" max="249" width="9.00390625" style="1" customWidth="1"/>
    <col min="250" max="16384" width="9.00390625" style="0" customWidth="1"/>
  </cols>
  <sheetData>
    <row r="1" spans="1:2" s="4" customFormat="1" ht="15">
      <c r="A1" s="2"/>
      <c r="B1" s="3" t="s">
        <v>0</v>
      </c>
    </row>
    <row r="2" spans="1:6" s="4" customFormat="1" ht="15">
      <c r="A2" s="2"/>
      <c r="B2" s="3" t="s">
        <v>1</v>
      </c>
      <c r="F2" s="5"/>
    </row>
    <row r="3" spans="1:2" s="4" customFormat="1" ht="15">
      <c r="A3" s="2"/>
      <c r="B3" s="3" t="s">
        <v>2</v>
      </c>
    </row>
    <row r="4" spans="1:2" s="4" customFormat="1" ht="15">
      <c r="A4" s="2"/>
      <c r="B4" s="3" t="s">
        <v>3</v>
      </c>
    </row>
    <row r="5" s="4" customFormat="1" ht="16.5" hidden="1"/>
    <row r="6" s="4" customFormat="1" ht="16.5" hidden="1"/>
    <row r="7" s="4" customFormat="1" ht="16.5"/>
    <row r="8" s="4" customFormat="1" ht="16.5"/>
    <row r="9" spans="1:16" s="4" customFormat="1" ht="16.5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3" s="4" customFormat="1" ht="16.5" hidden="1">
      <c r="A10" s="7"/>
      <c r="B10" s="7"/>
      <c r="C10" s="8" t="s">
        <v>5</v>
      </c>
      <c r="D10" s="9"/>
      <c r="E10" s="10" t="s">
        <v>6</v>
      </c>
      <c r="F10" s="11">
        <v>2011</v>
      </c>
      <c r="G10" s="11">
        <v>2012</v>
      </c>
      <c r="H10" s="11">
        <v>2013</v>
      </c>
      <c r="I10" s="11">
        <v>2017</v>
      </c>
      <c r="J10" s="12">
        <v>2018</v>
      </c>
      <c r="K10" s="13">
        <v>2019</v>
      </c>
      <c r="L10" s="14">
        <v>2020</v>
      </c>
      <c r="M10" s="11">
        <v>2022</v>
      </c>
    </row>
    <row r="11" spans="1:13" ht="14.25">
      <c r="A11" s="15"/>
      <c r="B11" s="15"/>
      <c r="C11" s="16"/>
      <c r="D11" s="17"/>
      <c r="E11" s="18" t="s">
        <v>6</v>
      </c>
      <c r="F11" s="19">
        <v>2011</v>
      </c>
      <c r="G11" s="19">
        <v>2012</v>
      </c>
      <c r="H11" s="19">
        <v>2013</v>
      </c>
      <c r="I11" s="20">
        <v>2020</v>
      </c>
      <c r="J11" s="20">
        <v>2021</v>
      </c>
      <c r="K11" s="20">
        <v>2022</v>
      </c>
      <c r="L11"/>
      <c r="M11" s="19">
        <v>2022</v>
      </c>
    </row>
    <row r="12" spans="1:16" s="4" customFormat="1" ht="16.5">
      <c r="A12" s="18" t="s">
        <v>7</v>
      </c>
      <c r="B12" s="17"/>
      <c r="C12" s="15"/>
      <c r="D12" s="17"/>
      <c r="E12" s="17"/>
      <c r="F12" s="21"/>
      <c r="G12" s="21"/>
      <c r="H12" s="21"/>
      <c r="I12" s="22"/>
      <c r="J12" s="22"/>
      <c r="K12" s="22"/>
      <c r="L12"/>
      <c r="M12" s="23"/>
      <c r="N12" s="1"/>
      <c r="O12" s="1"/>
      <c r="P12" s="1"/>
    </row>
    <row r="13" spans="1:16" s="4" customFormat="1" ht="16.5">
      <c r="A13" s="24" t="s">
        <v>8</v>
      </c>
      <c r="B13" s="25" t="s">
        <v>9</v>
      </c>
      <c r="C13" s="16">
        <v>4010</v>
      </c>
      <c r="D13" s="17"/>
      <c r="E13" s="17"/>
      <c r="F13" s="23">
        <v>21630.8</v>
      </c>
      <c r="G13" s="23">
        <v>21806.4</v>
      </c>
      <c r="H13" s="23">
        <v>29334.1</v>
      </c>
      <c r="I13" s="26">
        <v>15582</v>
      </c>
      <c r="J13" s="26">
        <v>16000</v>
      </c>
      <c r="K13" s="26">
        <v>16000</v>
      </c>
      <c r="L13"/>
      <c r="M13" s="27">
        <v>39000</v>
      </c>
      <c r="N13" s="28" t="s">
        <v>10</v>
      </c>
      <c r="O13" s="28"/>
      <c r="P13" s="28"/>
    </row>
    <row r="14" spans="1:16" s="4" customFormat="1" ht="16.5">
      <c r="A14" s="24" t="s">
        <v>11</v>
      </c>
      <c r="B14" s="25" t="s">
        <v>12</v>
      </c>
      <c r="C14" s="29">
        <v>4020</v>
      </c>
      <c r="D14" s="30"/>
      <c r="E14" s="17"/>
      <c r="F14" s="23">
        <v>7049.2</v>
      </c>
      <c r="G14" s="23">
        <v>6710.8</v>
      </c>
      <c r="H14" s="23">
        <v>6479.8</v>
      </c>
      <c r="I14" s="22">
        <v>111</v>
      </c>
      <c r="J14" s="22">
        <v>600</v>
      </c>
      <c r="K14" s="22">
        <v>600</v>
      </c>
      <c r="L14"/>
      <c r="M14" s="23">
        <v>7700</v>
      </c>
      <c r="N14" s="28" t="s">
        <v>13</v>
      </c>
      <c r="O14" s="28"/>
      <c r="P14" s="28"/>
    </row>
    <row r="15" spans="1:16" s="4" customFormat="1" ht="16.5" customHeight="1">
      <c r="A15" s="24" t="s">
        <v>14</v>
      </c>
      <c r="B15" s="25" t="s">
        <v>15</v>
      </c>
      <c r="C15" s="29">
        <v>4030</v>
      </c>
      <c r="D15" s="30"/>
      <c r="E15" s="17"/>
      <c r="F15" s="23">
        <v>1161</v>
      </c>
      <c r="G15" s="23">
        <v>619</v>
      </c>
      <c r="H15" s="23">
        <v>107.2</v>
      </c>
      <c r="I15" s="22">
        <v>50</v>
      </c>
      <c r="J15" s="22">
        <v>50</v>
      </c>
      <c r="K15" s="22">
        <v>50</v>
      </c>
      <c r="L15"/>
      <c r="M15" s="23">
        <v>107.3</v>
      </c>
      <c r="N15" s="28" t="s">
        <v>16</v>
      </c>
      <c r="O15" s="28"/>
      <c r="P15" s="28"/>
    </row>
    <row r="16" spans="1:16" s="4" customFormat="1" ht="16.5" hidden="1">
      <c r="A16" s="24" t="s">
        <v>17</v>
      </c>
      <c r="B16" s="25" t="s">
        <v>18</v>
      </c>
      <c r="C16" s="29">
        <v>4040</v>
      </c>
      <c r="D16" s="30"/>
      <c r="E16" s="17"/>
      <c r="F16" s="23">
        <v>6264.5</v>
      </c>
      <c r="G16" s="23">
        <v>6689</v>
      </c>
      <c r="H16" s="23">
        <v>11387.6</v>
      </c>
      <c r="I16" s="22">
        <v>1000</v>
      </c>
      <c r="J16" s="22">
        <v>1000</v>
      </c>
      <c r="K16" s="22">
        <v>1000</v>
      </c>
      <c r="L16"/>
      <c r="M16" s="23">
        <v>5000</v>
      </c>
      <c r="N16" s="31" t="s">
        <v>19</v>
      </c>
      <c r="O16" s="31"/>
      <c r="P16" s="28"/>
    </row>
    <row r="17" spans="1:16" s="4" customFormat="1" ht="16.5" hidden="1">
      <c r="A17" s="17"/>
      <c r="B17" s="18"/>
      <c r="C17" s="15"/>
      <c r="D17" s="17"/>
      <c r="E17" s="17"/>
      <c r="F17" s="32"/>
      <c r="G17" s="32"/>
      <c r="H17" s="32"/>
      <c r="I17" s="22"/>
      <c r="J17" s="22"/>
      <c r="K17" s="22"/>
      <c r="L17"/>
      <c r="M17" s="23"/>
      <c r="N17" s="1"/>
      <c r="O17" s="1"/>
      <c r="P17" s="1"/>
    </row>
    <row r="18" spans="1:16" s="4" customFormat="1" ht="16.5" hidden="1">
      <c r="A18" s="17"/>
      <c r="B18" s="17"/>
      <c r="C18" s="15"/>
      <c r="D18" s="17"/>
      <c r="E18" s="17"/>
      <c r="F18" s="21"/>
      <c r="G18" s="21"/>
      <c r="H18" s="21"/>
      <c r="I18" s="22"/>
      <c r="J18" s="22"/>
      <c r="K18" s="22"/>
      <c r="L18"/>
      <c r="M18" s="23"/>
      <c r="N18" s="1"/>
      <c r="O18" s="1"/>
      <c r="P18" s="1"/>
    </row>
    <row r="19" spans="1:16" s="4" customFormat="1" ht="16.5">
      <c r="A19" s="33" t="s">
        <v>20</v>
      </c>
      <c r="B19" s="33"/>
      <c r="C19" s="15"/>
      <c r="D19" s="17"/>
      <c r="E19" s="17"/>
      <c r="F19" s="34">
        <f>SUM(F15:F18)</f>
        <v>7425.5</v>
      </c>
      <c r="G19" s="34">
        <f>SUM(G15:G18)</f>
        <v>7308</v>
      </c>
      <c r="H19" s="34">
        <f>SUM(H15:H18)</f>
        <v>11494.800000000001</v>
      </c>
      <c r="I19" s="35">
        <v>15747</v>
      </c>
      <c r="J19" s="35">
        <v>16650</v>
      </c>
      <c r="K19" s="35">
        <v>16650</v>
      </c>
      <c r="L19"/>
      <c r="M19" s="36"/>
      <c r="N19" s="1"/>
      <c r="O19" s="1"/>
      <c r="P19" s="1"/>
    </row>
    <row r="20" spans="1:16" s="4" customFormat="1" ht="16.5">
      <c r="A20" s="18" t="s">
        <v>21</v>
      </c>
      <c r="B20" s="17"/>
      <c r="C20" s="15"/>
      <c r="D20" s="17"/>
      <c r="E20" s="17"/>
      <c r="F20" s="21"/>
      <c r="G20" s="21"/>
      <c r="H20" s="21"/>
      <c r="I20" s="22"/>
      <c r="J20" s="22"/>
      <c r="K20" s="22"/>
      <c r="L20"/>
      <c r="M20" s="23"/>
      <c r="N20" s="1"/>
      <c r="O20" s="1"/>
      <c r="P20" s="1"/>
    </row>
    <row r="21" spans="1:16" s="4" customFormat="1" ht="16.5">
      <c r="A21" s="24" t="s">
        <v>22</v>
      </c>
      <c r="B21" s="24" t="s">
        <v>23</v>
      </c>
      <c r="C21" s="15">
        <v>4210</v>
      </c>
      <c r="D21" s="17"/>
      <c r="E21" s="17"/>
      <c r="F21" s="23">
        <v>32808.3</v>
      </c>
      <c r="G21" s="23">
        <v>31043.6</v>
      </c>
      <c r="H21" s="23">
        <v>35276.2</v>
      </c>
      <c r="I21" s="22">
        <v>10226</v>
      </c>
      <c r="J21" s="22">
        <v>11000</v>
      </c>
      <c r="K21" s="22">
        <v>11000</v>
      </c>
      <c r="L21"/>
      <c r="M21" s="23">
        <v>43000</v>
      </c>
      <c r="N21" s="31" t="s">
        <v>24</v>
      </c>
      <c r="O21" s="31"/>
      <c r="P21" s="28"/>
    </row>
    <row r="22" spans="1:16" s="4" customFormat="1" ht="16.5">
      <c r="A22" s="24" t="s">
        <v>25</v>
      </c>
      <c r="B22" s="24" t="s">
        <v>26</v>
      </c>
      <c r="C22" s="15">
        <v>4220</v>
      </c>
      <c r="D22" s="17"/>
      <c r="E22" s="17"/>
      <c r="F22" s="23">
        <v>14816.7</v>
      </c>
      <c r="G22" s="23">
        <v>1193.7</v>
      </c>
      <c r="H22" s="23">
        <v>7625.9</v>
      </c>
      <c r="I22" s="22">
        <v>20970</v>
      </c>
      <c r="J22" s="22">
        <v>3500</v>
      </c>
      <c r="K22" s="22">
        <v>3500</v>
      </c>
      <c r="L22"/>
      <c r="M22" s="23">
        <v>5000</v>
      </c>
      <c r="N22" s="28" t="s">
        <v>27</v>
      </c>
      <c r="O22" s="28"/>
      <c r="P22" s="28"/>
    </row>
    <row r="23" spans="1:16" s="4" customFormat="1" ht="16.5">
      <c r="A23" s="37">
        <v>8124</v>
      </c>
      <c r="B23" s="24" t="s">
        <v>28</v>
      </c>
      <c r="C23" s="38">
        <v>4450</v>
      </c>
      <c r="D23" s="17"/>
      <c r="E23" s="17"/>
      <c r="F23" s="23">
        <v>1997.4</v>
      </c>
      <c r="G23" s="23">
        <v>3065.4</v>
      </c>
      <c r="H23" s="23">
        <v>2345.4</v>
      </c>
      <c r="I23" s="22">
        <v>700</v>
      </c>
      <c r="J23" s="22">
        <v>700</v>
      </c>
      <c r="K23" s="22">
        <v>700</v>
      </c>
      <c r="L23"/>
      <c r="M23" s="23">
        <v>1000.8</v>
      </c>
      <c r="N23" s="28" t="s">
        <v>29</v>
      </c>
      <c r="O23" s="28"/>
      <c r="P23" s="28"/>
    </row>
    <row r="24" spans="1:16" s="4" customFormat="1" ht="16.5" hidden="1">
      <c r="A24" s="39" t="s">
        <v>30</v>
      </c>
      <c r="B24" s="39"/>
      <c r="C24" s="40">
        <v>4430</v>
      </c>
      <c r="D24" s="41"/>
      <c r="E24" s="41"/>
      <c r="F24" s="42" t="e">
        <f>#REF!-#REF!</f>
        <v>#REF!</v>
      </c>
      <c r="G24" s="42" t="e">
        <f>#REF!-#REF!</f>
        <v>#REF!</v>
      </c>
      <c r="H24" s="42" t="e">
        <f>#REF!-#REF!</f>
        <v>#REF!</v>
      </c>
      <c r="I24" s="43">
        <v>11310</v>
      </c>
      <c r="J24" s="43">
        <v>11810.8</v>
      </c>
      <c r="K24" s="43">
        <v>11810.8</v>
      </c>
      <c r="L24"/>
      <c r="M24" s="42" t="e">
        <f>#REF!-#REF!</f>
        <v>#REF!</v>
      </c>
      <c r="N24" s="1"/>
      <c r="O24" s="1"/>
      <c r="P24" s="1"/>
    </row>
    <row r="25" spans="1:16" s="4" customFormat="1" ht="16.5" hidden="1">
      <c r="A25" s="17"/>
      <c r="B25" s="18"/>
      <c r="C25" s="15"/>
      <c r="D25" s="17"/>
      <c r="E25" s="17"/>
      <c r="F25" s="21"/>
      <c r="G25" s="21"/>
      <c r="H25" s="21"/>
      <c r="I25" s="22"/>
      <c r="J25" s="22"/>
      <c r="K25" s="22"/>
      <c r="L25"/>
      <c r="M25" s="23"/>
      <c r="N25" s="1"/>
      <c r="O25" s="1"/>
      <c r="P25" s="1"/>
    </row>
    <row r="26" spans="1:16" s="4" customFormat="1" ht="16.5" hidden="1">
      <c r="A26" s="17"/>
      <c r="B26" s="18"/>
      <c r="C26" s="15"/>
      <c r="D26" s="17"/>
      <c r="E26" s="17"/>
      <c r="F26" s="21"/>
      <c r="G26" s="21"/>
      <c r="H26" s="21"/>
      <c r="I26" s="22"/>
      <c r="J26" s="22"/>
      <c r="K26" s="22"/>
      <c r="L26"/>
      <c r="M26" s="23"/>
      <c r="N26" s="1"/>
      <c r="O26" s="1"/>
      <c r="P26" s="1"/>
    </row>
    <row r="27" spans="1:16" s="4" customFormat="1" ht="16.5">
      <c r="A27" s="33" t="s">
        <v>31</v>
      </c>
      <c r="B27" s="33"/>
      <c r="C27" s="15"/>
      <c r="D27" s="17"/>
      <c r="E27" s="17"/>
      <c r="F27" s="34">
        <f>SUM(F25:F26)</f>
        <v>0</v>
      </c>
      <c r="G27" s="34">
        <f>SUM(G25:G26)</f>
        <v>0</v>
      </c>
      <c r="H27" s="34">
        <f>SUM(H25:H26)</f>
        <v>0</v>
      </c>
      <c r="I27" s="35">
        <v>31896</v>
      </c>
      <c r="J27" s="35">
        <v>15200</v>
      </c>
      <c r="K27" s="35">
        <v>15200</v>
      </c>
      <c r="L27"/>
      <c r="M27" s="44">
        <v>10100</v>
      </c>
      <c r="N27" s="1"/>
      <c r="O27" s="1"/>
      <c r="P27" s="1"/>
    </row>
    <row r="28" spans="1:16" s="4" customFormat="1" ht="16.5">
      <c r="A28" s="45" t="s">
        <v>32</v>
      </c>
      <c r="B28" s="45"/>
      <c r="C28" s="45"/>
      <c r="D28" s="45"/>
      <c r="E28" s="45"/>
      <c r="F28" s="45" t="e">
        <f>F10+#REF!-F24-#REF!-#REF!</f>
        <v>#REF!</v>
      </c>
      <c r="G28" s="45" t="e">
        <f>G10+#REF!-G24-#REF!-#REF!</f>
        <v>#REF!</v>
      </c>
      <c r="H28" s="45" t="e">
        <f>H10+#REF!-H24-#REF!-#REF!</f>
        <v>#REF!</v>
      </c>
      <c r="I28" s="45">
        <v>15969</v>
      </c>
      <c r="J28" s="46"/>
      <c r="K28" s="46"/>
      <c r="L28"/>
      <c r="M28" s="36" t="e">
        <f>M10+#REF!-M24-#REF!</f>
        <v>#REF!</v>
      </c>
      <c r="N28" s="1"/>
      <c r="O28" s="1"/>
      <c r="P28" s="1"/>
    </row>
    <row r="29" spans="1:16" s="4" customFormat="1" ht="16.5">
      <c r="A29" s="47"/>
      <c r="B29" s="47"/>
      <c r="C29" s="47"/>
      <c r="D29" s="48"/>
      <c r="E29" s="48"/>
      <c r="F29" s="49"/>
      <c r="G29" s="49"/>
      <c r="H29" s="49"/>
      <c r="I29" s="49"/>
      <c r="J29" s="50"/>
      <c r="K29" s="51"/>
      <c r="L29" s="51"/>
      <c r="M29" s="49"/>
      <c r="N29" s="1"/>
      <c r="O29" s="1"/>
      <c r="P29" s="1"/>
    </row>
    <row r="30" spans="1:16" s="4" customFormat="1" ht="16.5">
      <c r="A30" s="52"/>
      <c r="B30" s="52"/>
      <c r="C30" s="47"/>
      <c r="D30" s="48"/>
      <c r="E30" s="48"/>
      <c r="F30" s="49"/>
      <c r="G30" s="49"/>
      <c r="H30" s="49"/>
      <c r="I30" s="49"/>
      <c r="J30" s="50"/>
      <c r="K30" s="51"/>
      <c r="L30" s="51"/>
      <c r="M30" s="49"/>
      <c r="N30" s="1"/>
      <c r="O30" s="1"/>
      <c r="P30" s="1"/>
    </row>
    <row r="31" spans="1:16" s="4" customFormat="1" ht="16.5">
      <c r="A31" s="53"/>
      <c r="B31" s="54" t="s">
        <v>33</v>
      </c>
      <c r="C31" s="47"/>
      <c r="D31" s="48"/>
      <c r="E31" s="48"/>
      <c r="F31" s="49"/>
      <c r="G31" s="49"/>
      <c r="H31" s="49"/>
      <c r="I31" s="49"/>
      <c r="J31" s="50"/>
      <c r="K31" s="51"/>
      <c r="L31" s="51"/>
      <c r="M31" s="49"/>
      <c r="N31" s="1"/>
      <c r="O31" s="1"/>
      <c r="P31" s="1"/>
    </row>
    <row r="32" spans="1:16" s="4" customFormat="1" ht="16.5">
      <c r="A32" s="53"/>
      <c r="B32" s="54" t="s">
        <v>34</v>
      </c>
      <c r="C32" s="47"/>
      <c r="D32" s="48"/>
      <c r="E32" s="48"/>
      <c r="F32" s="49"/>
      <c r="G32" s="49"/>
      <c r="H32" s="49"/>
      <c r="I32" s="49"/>
      <c r="J32" s="50"/>
      <c r="K32" s="51"/>
      <c r="L32" s="51"/>
      <c r="M32" s="49"/>
      <c r="N32" s="1"/>
      <c r="O32" s="1"/>
      <c r="P32" s="1"/>
    </row>
    <row r="33" spans="1:16" s="4" customFormat="1" ht="16.5">
      <c r="A33" s="53"/>
      <c r="B33" s="54"/>
      <c r="C33" s="47"/>
      <c r="D33" s="48"/>
      <c r="E33" s="48"/>
      <c r="F33" s="49"/>
      <c r="G33" s="49"/>
      <c r="H33" s="49"/>
      <c r="I33" s="49"/>
      <c r="J33" s="50"/>
      <c r="K33" s="51"/>
      <c r="L33" s="51"/>
      <c r="M33" s="49"/>
      <c r="N33" s="1"/>
      <c r="O33" s="1"/>
      <c r="P33" s="1"/>
    </row>
    <row r="34" spans="1:16" s="4" customFormat="1" ht="16.5">
      <c r="A34" s="52" t="s">
        <v>35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36"/>
      <c r="N34" s="1"/>
      <c r="O34" s="1"/>
      <c r="P34" s="1"/>
    </row>
    <row r="35" spans="1:16" s="4" customFormat="1" ht="16.5">
      <c r="A35" s="55" t="s">
        <v>36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1"/>
      <c r="O35" s="1"/>
      <c r="P35" s="1"/>
    </row>
    <row r="36" spans="1:16" s="4" customFormat="1" ht="16.5">
      <c r="A36" s="52" t="s">
        <v>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6"/>
      <c r="N36" s="1"/>
      <c r="O36" s="1"/>
      <c r="P36" s="1"/>
    </row>
    <row r="37" spans="1:16" ht="16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6"/>
      <c r="N37" s="4"/>
      <c r="O37" s="4"/>
      <c r="P37" s="4"/>
    </row>
    <row r="38" spans="1:13" ht="14.25">
      <c r="A38"/>
      <c r="B38"/>
      <c r="C38"/>
      <c r="D38"/>
      <c r="E38"/>
      <c r="F38"/>
      <c r="G38"/>
      <c r="H38"/>
      <c r="I38"/>
      <c r="J38"/>
      <c r="K38"/>
      <c r="L38"/>
      <c r="M38" s="57"/>
    </row>
    <row r="39" spans="1:13" ht="14.25">
      <c r="A39"/>
      <c r="B39"/>
      <c r="C39"/>
      <c r="D39"/>
      <c r="E39"/>
      <c r="F39"/>
      <c r="G39"/>
      <c r="H39"/>
      <c r="I39"/>
      <c r="J39"/>
      <c r="K39"/>
      <c r="L39"/>
      <c r="M39" s="36"/>
    </row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</sheetData>
  <sheetProtection selectLockedCells="1" selectUnlockedCells="1"/>
  <mergeCells count="19">
    <mergeCell ref="A1:A4"/>
    <mergeCell ref="A9:P9"/>
    <mergeCell ref="A10:B10"/>
    <mergeCell ref="A11:B11"/>
    <mergeCell ref="N13:O13"/>
    <mergeCell ref="N14:O14"/>
    <mergeCell ref="N15:O15"/>
    <mergeCell ref="N16:O16"/>
    <mergeCell ref="A19:B19"/>
    <mergeCell ref="N21:O21"/>
    <mergeCell ref="N22:O22"/>
    <mergeCell ref="N23:O23"/>
    <mergeCell ref="A24:B24"/>
    <mergeCell ref="A27:B27"/>
    <mergeCell ref="A28:I28"/>
    <mergeCell ref="A30:B30"/>
    <mergeCell ref="A34:L34"/>
    <mergeCell ref="A35:M35"/>
    <mergeCell ref="A36:L3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2018-04-17T08:23:12Z</cp:lastPrinted>
  <dcterms:modified xsi:type="dcterms:W3CDTF">2020-02-26T05:58:12Z</dcterms:modified>
  <cp:category/>
  <cp:version/>
  <cp:contentType/>
  <cp:contentStatus/>
  <cp:revision>25</cp:revision>
</cp:coreProperties>
</file>